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G176" i="1"/>
  <c r="J176" i="1"/>
  <c r="I176" i="1"/>
  <c r="H176" i="1"/>
  <c r="I157" i="1"/>
  <c r="J157" i="1"/>
  <c r="H157" i="1"/>
  <c r="G157" i="1"/>
  <c r="J138" i="1"/>
  <c r="I138" i="1"/>
  <c r="H138" i="1"/>
  <c r="G138" i="1"/>
  <c r="J119" i="1"/>
  <c r="I119" i="1"/>
  <c r="H119" i="1"/>
  <c r="G119" i="1"/>
  <c r="F100" i="1"/>
  <c r="J100" i="1"/>
  <c r="I100" i="1"/>
  <c r="H100" i="1"/>
  <c r="G100" i="1"/>
  <c r="J81" i="1"/>
  <c r="F81" i="1"/>
  <c r="H81" i="1"/>
  <c r="I81" i="1"/>
  <c r="G81" i="1"/>
  <c r="J62" i="1"/>
  <c r="I62" i="1"/>
  <c r="F62" i="1"/>
  <c r="G62" i="1"/>
  <c r="H43" i="1"/>
  <c r="G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<sst xmlns="http://schemas.openxmlformats.org/spreadsheetml/2006/main" count="276" uniqueCount="95">
  <si>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</si>
  <si>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</si>
  <si>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</si>
  <si>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</si>
  <si>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</si>
  <si>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</si>
  <si>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</si>
  <si>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</si>
  <si>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</si>
  <si>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</si>
  <si>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</si>
  <si>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</si>
  <si>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</si>
  <si>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</si>
  <si>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</si>
  <si>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</si>
  <si>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</si>
  <si>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</si>
  <si>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</si>
  <si>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</si>
  <si>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</si>
  <si>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</si>
  <si>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</si>
  <si>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</si>
  <si>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</si>
  <si>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</si>
  <si>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</si>
  <si>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</si>
  <si>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</si>
  <si>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</si>
  <si>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</si>
  <si>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</si>
  <si>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</si>
  <si>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</si>
  <si>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</si>
  <si>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"Средняя общеобразовательная школа №14" Великого Новгорода</t>
  </si>
  <si>
    <t>Каша пшеничная молочная со сливочным маслом</t>
  </si>
  <si>
    <t>Чай с сахаром</t>
  </si>
  <si>
    <t>Хлеб пшеничный с маслом и сыром</t>
  </si>
  <si>
    <t>Овощи свежие порционно</t>
  </si>
  <si>
    <t>Рассольник ленинградский со сметаной</t>
  </si>
  <si>
    <t>Биточки в томатном соусе</t>
  </si>
  <si>
    <t>Макароны отварные со сливочным маслом</t>
  </si>
  <si>
    <t>Кисель фруктовый</t>
  </si>
  <si>
    <t>Хлеб ржано-пшеничный</t>
  </si>
  <si>
    <t>Котлета куриная с гречей рассыпчатой со сливочным маслом</t>
  </si>
  <si>
    <t>Чай с лимоном</t>
  </si>
  <si>
    <t>Хлеб пшеничный со сливочным маслом</t>
  </si>
  <si>
    <t>Кондитерское изделие</t>
  </si>
  <si>
    <t>Щи со сметаной</t>
  </si>
  <si>
    <t>Гуляш из свинины</t>
  </si>
  <si>
    <t>Рис рассыпчатый со сливочным маслом</t>
  </si>
  <si>
    <t>Компот из свежих яблок</t>
  </si>
  <si>
    <t>Запеканка творожная со сгущенным молоком</t>
  </si>
  <si>
    <t>Хлеб пшеничный с маслом</t>
  </si>
  <si>
    <t>Салат из квашеной капусты с растительным маслом</t>
  </si>
  <si>
    <t>Суп картофельный с горохом</t>
  </si>
  <si>
    <t>Бифштекс мясной в томатном соусе</t>
  </si>
  <si>
    <t>Перловка рассыпчатая со сливочным маслом</t>
  </si>
  <si>
    <t>Компот из изюма</t>
  </si>
  <si>
    <t>Пюре картофельное со сливочным маслом</t>
  </si>
  <si>
    <t>Огурец соленый порционно</t>
  </si>
  <si>
    <t>Свекольник со сметаной</t>
  </si>
  <si>
    <t>Печень по-строгановски</t>
  </si>
  <si>
    <t>Греча рассыпчатая со сливочным маслом</t>
  </si>
  <si>
    <t>Напиток из шиповника</t>
  </si>
  <si>
    <t>Какао с молоком</t>
  </si>
  <si>
    <t>Хлеб пшеничный с сливочным маслом</t>
  </si>
  <si>
    <t>Апельсин</t>
  </si>
  <si>
    <t>Суп рыбный</t>
  </si>
  <si>
    <t>Рагу овощное с сердцем</t>
  </si>
  <si>
    <t>Напиток из сока</t>
  </si>
  <si>
    <t>Хлеь ржано-пшеничный</t>
  </si>
  <si>
    <t>Каша геркулесовая молочная со сливочным маслом</t>
  </si>
  <si>
    <t>Шницель куриный в томатном соусе</t>
  </si>
  <si>
    <t>Салат из свеклы с растительным маслом</t>
  </si>
  <si>
    <t>Суп из овощей со сметаной</t>
  </si>
  <si>
    <t>Гуляш из курицы</t>
  </si>
  <si>
    <t>Суп картофельный с фасолью</t>
  </si>
  <si>
    <t>Окорочка тушеные в сметане</t>
  </si>
  <si>
    <t>Яблоко</t>
  </si>
  <si>
    <t>Борщ со сметаной</t>
  </si>
  <si>
    <t>Плов с мясом</t>
  </si>
  <si>
    <t>Компот из фруктов</t>
  </si>
  <si>
    <t>Макароны отварные со сливочным маслом и сыром</t>
  </si>
  <si>
    <t>Кофейный напиток с молоком</t>
  </si>
  <si>
    <t>Хлеь пшеничный со сливочным маслом</t>
  </si>
  <si>
    <t>Соленый огурец порционно</t>
  </si>
  <si>
    <t>Суп картофельный с макаронными изделиями</t>
  </si>
  <si>
    <t>Голубцы ленивые в сметанном соусе</t>
  </si>
  <si>
    <t>Биточки из рыбы c картофельным пюре со сливочным маслом</t>
  </si>
  <si>
    <t>Котлета куриная с рассыпчатой гречей со сливочным маслом и томотным соусом</t>
  </si>
  <si>
    <t>Котлета из рыбы с картофельным пюре со сливочным маслом</t>
  </si>
  <si>
    <t>И.о. директора</t>
  </si>
  <si>
    <t>Е.А. Стырова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</si>
</sst>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93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94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45537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240</v>
      </c>
      <c r="H6" s="41">
        <v>6</v>
      </c>
      <c r="I6" s="41">
        <v>9</v>
      </c>
      <c r="J6" s="41">
        <v>32</v>
      </c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87</v>
      </c>
      <c r="H8" s="44">
        <v>2</v>
      </c>
      <c r="I8" s="44">
        <v>2</v>
      </c>
      <c r="J8" s="44">
        <v>18</v>
      </c>
      <c r="K8" s="45"/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65</v>
      </c>
      <c r="G9" s="44">
        <v>226</v>
      </c>
      <c r="H9" s="44">
        <v>8</v>
      </c>
      <c r="I9" s="44">
        <v>11</v>
      </c>
      <c r="J9" s="44">
        <v>21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465</v>
      </c>
      <c r="G13" s="20">
        <f t="shared" ref="G13:J13" si="0">SUM(G6:G12)</f>
        <v>553</v>
      </c>
      <c r="H13" s="20">
        <f t="shared" si="0"/>
        <v>16</v>
      </c>
      <c r="I13" s="20">
        <f t="shared" si="0"/>
        <v>22</v>
      </c>
      <c r="J13" s="20">
        <f t="shared" si="0"/>
        <v>71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39</v>
      </c>
      <c r="F14" s="44">
        <v>60</v>
      </c>
      <c r="G14" s="44">
        <v>8</v>
      </c>
      <c r="H14" s="44">
        <v>0</v>
      </c>
      <c r="I14" s="44">
        <v>0</v>
      </c>
      <c r="J14" s="44">
        <v>2</v>
      </c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40</v>
      </c>
      <c r="F15" s="44">
        <v>200</v>
      </c>
      <c r="G15" s="44">
        <v>115</v>
      </c>
      <c r="H15" s="44">
        <v>2</v>
      </c>
      <c r="I15" s="44">
        <v>4</v>
      </c>
      <c r="J15" s="44">
        <v>14</v>
      </c>
      <c r="K15" s="45"/>
    </row>
    <row r="16" spans="1:11" ht="15" x14ac:dyDescent="0.25">
      <c r="A16" s="24"/>
      <c r="B16" s="16"/>
      <c r="C16" s="11"/>
      <c r="D16" s="7" t="s">
        <v>28</v>
      </c>
      <c r="E16" s="43" t="s">
        <v>41</v>
      </c>
      <c r="F16" s="44">
        <v>100</v>
      </c>
      <c r="G16" s="44">
        <v>229</v>
      </c>
      <c r="H16" s="44">
        <v>16</v>
      </c>
      <c r="I16" s="44">
        <v>12</v>
      </c>
      <c r="J16" s="44">
        <v>16</v>
      </c>
      <c r="K16" s="45"/>
    </row>
    <row r="17" spans="1:11" ht="15" x14ac:dyDescent="0.25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168</v>
      </c>
      <c r="H17" s="44">
        <v>6</v>
      </c>
      <c r="I17" s="44">
        <v>5</v>
      </c>
      <c r="J17" s="44">
        <v>26</v>
      </c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92</v>
      </c>
      <c r="H18" s="44">
        <v>2</v>
      </c>
      <c r="I18" s="44">
        <v>0</v>
      </c>
      <c r="J18" s="44">
        <v>22</v>
      </c>
      <c r="K18" s="45"/>
    </row>
    <row r="19" spans="1:11" ht="15" x14ac:dyDescent="0.25">
      <c r="A19" s="24"/>
      <c r="B19" s="16"/>
      <c r="C19" s="11"/>
      <c r="D19" s="7" t="s">
        <v>31</v>
      </c>
      <c r="E19" s="43" t="s">
        <v>44</v>
      </c>
      <c r="F19" s="44">
        <v>65</v>
      </c>
      <c r="G19" s="44">
        <v>134</v>
      </c>
      <c r="H19" s="44">
        <v>4</v>
      </c>
      <c r="I19" s="44">
        <v>1</v>
      </c>
      <c r="J19" s="44">
        <v>27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775</v>
      </c>
      <c r="G23" s="20">
        <f t="shared" ref="G23:J23" si="1">SUM(G14:G22)</f>
        <v>746</v>
      </c>
      <c r="H23" s="20">
        <f t="shared" si="1"/>
        <v>30</v>
      </c>
      <c r="I23" s="20">
        <f t="shared" si="1"/>
        <v>22</v>
      </c>
      <c r="J23" s="20">
        <f t="shared" si="1"/>
        <v>107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1240</v>
      </c>
      <c r="G24" s="33">
        <f t="shared" ref="G24:J24" si="2">G13+G23</f>
        <v>1299</v>
      </c>
      <c r="H24" s="33">
        <f t="shared" si="2"/>
        <v>46</v>
      </c>
      <c r="I24" s="33">
        <f t="shared" si="2"/>
        <v>44</v>
      </c>
      <c r="J24" s="33">
        <f t="shared" si="2"/>
        <v>178</v>
      </c>
      <c r="K24" s="33"/>
    </row>
    <row r="25" spans="1:11" ht="25.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240</v>
      </c>
      <c r="G25" s="41">
        <v>280</v>
      </c>
      <c r="H25" s="41">
        <v>28</v>
      </c>
      <c r="I25" s="41">
        <v>18</v>
      </c>
      <c r="J25" s="41">
        <v>32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60</v>
      </c>
      <c r="H27" s="44">
        <v>0</v>
      </c>
      <c r="I27" s="44">
        <v>0</v>
      </c>
      <c r="J27" s="44">
        <v>15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47</v>
      </c>
      <c r="F28" s="44">
        <v>50</v>
      </c>
      <c r="G28" s="44">
        <v>172</v>
      </c>
      <c r="H28" s="44">
        <v>3</v>
      </c>
      <c r="I28" s="44">
        <v>7</v>
      </c>
      <c r="J28" s="44">
        <v>21</v>
      </c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48</v>
      </c>
      <c r="F30" s="44">
        <v>30</v>
      </c>
      <c r="G30" s="44">
        <v>126</v>
      </c>
      <c r="H30" s="44">
        <v>1</v>
      </c>
      <c r="I30" s="44">
        <v>5</v>
      </c>
      <c r="J30" s="44">
        <v>20</v>
      </c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520</v>
      </c>
      <c r="G32" s="20">
        <f t="shared" ref="G32" si="3">SUM(G25:G31)</f>
        <v>638</v>
      </c>
      <c r="H32" s="20">
        <f t="shared" ref="H32" si="4">SUM(H25:H31)</f>
        <v>32</v>
      </c>
      <c r="I32" s="20">
        <f t="shared" ref="I32" si="5">SUM(I25:I31)</f>
        <v>30</v>
      </c>
      <c r="J32" s="20">
        <f t="shared" ref="J32" si="6">SUM(J25:J31)</f>
        <v>88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39</v>
      </c>
      <c r="F33" s="44">
        <v>60</v>
      </c>
      <c r="G33" s="44">
        <v>8</v>
      </c>
      <c r="H33" s="44">
        <v>0</v>
      </c>
      <c r="I33" s="44">
        <v>0</v>
      </c>
      <c r="J33" s="44">
        <v>2</v>
      </c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200</v>
      </c>
      <c r="G34" s="44">
        <v>76</v>
      </c>
      <c r="H34" s="44">
        <v>1</v>
      </c>
      <c r="I34" s="44">
        <v>4</v>
      </c>
      <c r="J34" s="44">
        <v>7</v>
      </c>
      <c r="K34" s="45"/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162</v>
      </c>
      <c r="H35" s="44">
        <v>17</v>
      </c>
      <c r="I35" s="44">
        <v>12</v>
      </c>
      <c r="J35" s="44">
        <v>7</v>
      </c>
      <c r="K35" s="45"/>
    </row>
    <row r="36" spans="1:11" ht="15" x14ac:dyDescent="0.25">
      <c r="A36" s="15"/>
      <c r="B36" s="16"/>
      <c r="C36" s="11"/>
      <c r="D36" s="7" t="s">
        <v>29</v>
      </c>
      <c r="E36" s="43" t="s">
        <v>51</v>
      </c>
      <c r="F36" s="44">
        <v>150</v>
      </c>
      <c r="G36" s="44">
        <v>232</v>
      </c>
      <c r="H36" s="44">
        <v>8</v>
      </c>
      <c r="I36" s="44">
        <v>4</v>
      </c>
      <c r="J36" s="44">
        <v>38</v>
      </c>
      <c r="K36" s="45"/>
    </row>
    <row r="37" spans="1:11" ht="15" x14ac:dyDescent="0.2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110</v>
      </c>
      <c r="H37" s="44">
        <v>6</v>
      </c>
      <c r="I37" s="44">
        <v>0</v>
      </c>
      <c r="J37" s="44">
        <v>22</v>
      </c>
      <c r="K37" s="45"/>
    </row>
    <row r="38" spans="1:11" ht="15" x14ac:dyDescent="0.25">
      <c r="A38" s="15"/>
      <c r="B38" s="16"/>
      <c r="C38" s="11"/>
      <c r="D38" s="7" t="s">
        <v>31</v>
      </c>
      <c r="E38" s="43" t="s">
        <v>44</v>
      </c>
      <c r="F38" s="44">
        <v>65</v>
      </c>
      <c r="G38" s="44">
        <v>149</v>
      </c>
      <c r="H38" s="44">
        <v>4</v>
      </c>
      <c r="I38" s="44">
        <v>0</v>
      </c>
      <c r="J38" s="44">
        <v>30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775</v>
      </c>
      <c r="G42" s="20">
        <f t="shared" ref="G42" si="7">SUM(G33:G41)</f>
        <v>737</v>
      </c>
      <c r="H42" s="20">
        <f t="shared" ref="H42" si="8">SUM(H33:H41)</f>
        <v>36</v>
      </c>
      <c r="I42" s="20">
        <f t="shared" ref="I42" si="9">SUM(I33:I41)</f>
        <v>20</v>
      </c>
      <c r="J42" s="20">
        <f t="shared" ref="J42" si="10">SUM(J33:J41)</f>
        <v>106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1295</v>
      </c>
      <c r="G43" s="33">
        <f t="shared" ref="G43" si="11">G32+G42</f>
        <v>1375</v>
      </c>
      <c r="H43" s="33">
        <f t="shared" ref="H43" si="12">H32+H42</f>
        <v>68</v>
      </c>
      <c r="I43" s="33">
        <f t="shared" ref="I43" si="13">I32+I42</f>
        <v>50</v>
      </c>
      <c r="J43" s="33">
        <f t="shared" ref="J43" si="14">J32+J42</f>
        <v>194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150</v>
      </c>
      <c r="G44" s="41">
        <v>280</v>
      </c>
      <c r="H44" s="41">
        <v>17</v>
      </c>
      <c r="I44" s="41">
        <v>14</v>
      </c>
      <c r="J44" s="41">
        <v>37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200</v>
      </c>
      <c r="G46" s="44">
        <v>58</v>
      </c>
      <c r="H46" s="44">
        <v>0</v>
      </c>
      <c r="I46" s="44">
        <v>0</v>
      </c>
      <c r="J46" s="44">
        <v>15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54</v>
      </c>
      <c r="F47" s="44">
        <v>50</v>
      </c>
      <c r="G47" s="44">
        <v>172</v>
      </c>
      <c r="H47" s="44">
        <v>3</v>
      </c>
      <c r="I47" s="44">
        <v>7</v>
      </c>
      <c r="J47" s="44">
        <v>21</v>
      </c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400</v>
      </c>
      <c r="G51" s="20">
        <f t="shared" ref="G51" si="15">SUM(G44:G50)</f>
        <v>510</v>
      </c>
      <c r="H51" s="20">
        <f t="shared" ref="H51" si="16">SUM(H44:H50)</f>
        <v>20</v>
      </c>
      <c r="I51" s="20">
        <f t="shared" ref="I51" si="17">SUM(I44:I50)</f>
        <v>21</v>
      </c>
      <c r="J51" s="20">
        <f t="shared" ref="J51" si="18">SUM(J44:J50)</f>
        <v>73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55</v>
      </c>
      <c r="F52" s="44">
        <v>60</v>
      </c>
      <c r="G52" s="44">
        <v>50</v>
      </c>
      <c r="H52" s="44">
        <v>1</v>
      </c>
      <c r="I52" s="44">
        <v>3</v>
      </c>
      <c r="J52" s="44">
        <v>5</v>
      </c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56</v>
      </c>
      <c r="F53" s="44">
        <v>200</v>
      </c>
      <c r="G53" s="44">
        <v>108</v>
      </c>
      <c r="H53" s="44">
        <v>4</v>
      </c>
      <c r="I53" s="44">
        <v>4</v>
      </c>
      <c r="J53" s="44">
        <v>13</v>
      </c>
      <c r="K53" s="45"/>
    </row>
    <row r="54" spans="1:11" ht="15" x14ac:dyDescent="0.25">
      <c r="A54" s="24"/>
      <c r="B54" s="16"/>
      <c r="C54" s="11"/>
      <c r="D54" s="7" t="s">
        <v>28</v>
      </c>
      <c r="E54" s="43" t="s">
        <v>57</v>
      </c>
      <c r="F54" s="44">
        <v>90</v>
      </c>
      <c r="G54" s="44">
        <v>217</v>
      </c>
      <c r="H54" s="44">
        <v>19</v>
      </c>
      <c r="I54" s="44">
        <v>7</v>
      </c>
      <c r="J54" s="44">
        <v>10</v>
      </c>
      <c r="K54" s="45"/>
    </row>
    <row r="55" spans="1:11" ht="15" x14ac:dyDescent="0.25">
      <c r="A55" s="24"/>
      <c r="B55" s="16"/>
      <c r="C55" s="11"/>
      <c r="D55" s="7" t="s">
        <v>29</v>
      </c>
      <c r="E55" s="43" t="s">
        <v>58</v>
      </c>
      <c r="F55" s="44">
        <v>150</v>
      </c>
      <c r="G55" s="44">
        <v>137</v>
      </c>
      <c r="H55" s="44">
        <v>3</v>
      </c>
      <c r="I55" s="44">
        <v>5</v>
      </c>
      <c r="J55" s="44">
        <v>20</v>
      </c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106</v>
      </c>
      <c r="H56" s="44">
        <v>0</v>
      </c>
      <c r="I56" s="44">
        <v>0</v>
      </c>
      <c r="J56" s="44">
        <v>27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44</v>
      </c>
      <c r="F57" s="44">
        <v>65</v>
      </c>
      <c r="G57" s="44">
        <v>150</v>
      </c>
      <c r="H57" s="44">
        <v>4</v>
      </c>
      <c r="I57" s="44">
        <v>1</v>
      </c>
      <c r="J57" s="44">
        <v>30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765</v>
      </c>
      <c r="G61" s="20">
        <f t="shared" ref="G61" si="19">SUM(G52:G60)</f>
        <v>768</v>
      </c>
      <c r="H61" s="20">
        <f t="shared" ref="H61" si="20">SUM(H52:H60)</f>
        <v>31</v>
      </c>
      <c r="I61" s="20">
        <f t="shared" ref="I61" si="21">SUM(I52:I60)</f>
        <v>20</v>
      </c>
      <c r="J61" s="20">
        <f t="shared" ref="J61" si="22">SUM(J52:J60)</f>
        <v>105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1165</v>
      </c>
      <c r="G62" s="33">
        <f t="shared" ref="G62" si="23">G51+G61</f>
        <v>1278</v>
      </c>
      <c r="H62" s="33">
        <f t="shared" ref="H62" si="24">H51+H61</f>
        <v>51</v>
      </c>
      <c r="I62" s="33">
        <f t="shared" ref="I62" si="25">I51+I61</f>
        <v>41</v>
      </c>
      <c r="J62" s="33">
        <f t="shared" ref="J62" si="26">J51+J61</f>
        <v>178</v>
      </c>
      <c r="K62" s="33"/>
    </row>
    <row r="63" spans="1:11" ht="25.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90</v>
      </c>
      <c r="F63" s="41">
        <v>240</v>
      </c>
      <c r="G63" s="41">
        <v>383</v>
      </c>
      <c r="H63" s="41">
        <v>20</v>
      </c>
      <c r="I63" s="41">
        <v>12</v>
      </c>
      <c r="J63" s="41">
        <v>22</v>
      </c>
      <c r="K63" s="42"/>
    </row>
    <row r="64" spans="1:11" ht="15" x14ac:dyDescent="0.25">
      <c r="A64" s="24"/>
      <c r="B64" s="16"/>
      <c r="C64" s="11"/>
      <c r="D64" s="6"/>
      <c r="E64" s="43" t="s">
        <v>61</v>
      </c>
      <c r="F64" s="44">
        <v>60</v>
      </c>
      <c r="G64" s="44">
        <v>8</v>
      </c>
      <c r="H64" s="44">
        <v>0</v>
      </c>
      <c r="I64" s="44">
        <v>0</v>
      </c>
      <c r="J64" s="44">
        <v>2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46</v>
      </c>
      <c r="F65" s="44">
        <v>200</v>
      </c>
      <c r="G65" s="44">
        <v>60</v>
      </c>
      <c r="H65" s="44">
        <v>0</v>
      </c>
      <c r="I65" s="44">
        <v>0</v>
      </c>
      <c r="J65" s="44">
        <v>15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47</v>
      </c>
      <c r="F66" s="44">
        <v>50</v>
      </c>
      <c r="G66" s="44">
        <v>172</v>
      </c>
      <c r="H66" s="44">
        <v>3</v>
      </c>
      <c r="I66" s="44">
        <v>7</v>
      </c>
      <c r="J66" s="44">
        <v>21</v>
      </c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550</v>
      </c>
      <c r="G70" s="20">
        <f t="shared" ref="G70" si="27">SUM(G63:G69)</f>
        <v>623</v>
      </c>
      <c r="H70" s="20">
        <f t="shared" ref="H70" si="28">SUM(H63:H69)</f>
        <v>23</v>
      </c>
      <c r="I70" s="20">
        <f t="shared" ref="I70" si="29">SUM(I63:I69)</f>
        <v>19</v>
      </c>
      <c r="J70" s="20">
        <f t="shared" ref="J70" si="30">SUM(J63:J69)</f>
        <v>60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39</v>
      </c>
      <c r="F71" s="44">
        <v>60</v>
      </c>
      <c r="G71" s="44">
        <v>8</v>
      </c>
      <c r="H71" s="44">
        <v>0</v>
      </c>
      <c r="I71" s="44">
        <v>0</v>
      </c>
      <c r="J71" s="44">
        <v>2</v>
      </c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62</v>
      </c>
      <c r="F72" s="44">
        <v>200</v>
      </c>
      <c r="G72" s="44">
        <v>97</v>
      </c>
      <c r="H72" s="44">
        <v>2</v>
      </c>
      <c r="I72" s="44">
        <v>4</v>
      </c>
      <c r="J72" s="44">
        <v>12</v>
      </c>
      <c r="K72" s="45"/>
    </row>
    <row r="73" spans="1:11" ht="15" x14ac:dyDescent="0.25">
      <c r="A73" s="24"/>
      <c r="B73" s="16"/>
      <c r="C73" s="11"/>
      <c r="D73" s="7" t="s">
        <v>28</v>
      </c>
      <c r="E73" s="43" t="s">
        <v>63</v>
      </c>
      <c r="F73" s="44">
        <v>100</v>
      </c>
      <c r="G73" s="44">
        <v>162</v>
      </c>
      <c r="H73" s="44">
        <v>17</v>
      </c>
      <c r="I73" s="44">
        <v>12</v>
      </c>
      <c r="J73" s="44">
        <v>7</v>
      </c>
      <c r="K73" s="45"/>
    </row>
    <row r="74" spans="1:11" ht="15" x14ac:dyDescent="0.25">
      <c r="A74" s="24"/>
      <c r="B74" s="16"/>
      <c r="C74" s="11"/>
      <c r="D74" s="7" t="s">
        <v>29</v>
      </c>
      <c r="E74" s="43" t="s">
        <v>64</v>
      </c>
      <c r="F74" s="44">
        <v>150</v>
      </c>
      <c r="G74" s="44">
        <v>230</v>
      </c>
      <c r="H74" s="44">
        <v>8</v>
      </c>
      <c r="I74" s="44">
        <v>6</v>
      </c>
      <c r="J74" s="44">
        <v>36</v>
      </c>
      <c r="K74" s="45"/>
    </row>
    <row r="75" spans="1:11" ht="15" x14ac:dyDescent="0.25">
      <c r="A75" s="24"/>
      <c r="B75" s="16"/>
      <c r="C75" s="11"/>
      <c r="D75" s="7" t="s">
        <v>30</v>
      </c>
      <c r="E75" s="43" t="s">
        <v>65</v>
      </c>
      <c r="F75" s="44">
        <v>200</v>
      </c>
      <c r="G75" s="44">
        <v>89</v>
      </c>
      <c r="H75" s="44">
        <v>0</v>
      </c>
      <c r="I75" s="44">
        <v>0</v>
      </c>
      <c r="J75" s="44">
        <v>24</v>
      </c>
      <c r="K75" s="45"/>
    </row>
    <row r="76" spans="1:11" ht="15" x14ac:dyDescent="0.25">
      <c r="A76" s="24"/>
      <c r="B76" s="16"/>
      <c r="C76" s="11"/>
      <c r="D76" s="7" t="s">
        <v>31</v>
      </c>
      <c r="E76" s="43" t="s">
        <v>44</v>
      </c>
      <c r="F76" s="44">
        <v>65</v>
      </c>
      <c r="G76" s="44">
        <v>134</v>
      </c>
      <c r="H76" s="44">
        <v>4</v>
      </c>
      <c r="I76" s="44">
        <v>1</v>
      </c>
      <c r="J76" s="44">
        <v>27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775</v>
      </c>
      <c r="G80" s="20">
        <f t="shared" ref="G80" si="31">SUM(G71:G79)</f>
        <v>720</v>
      </c>
      <c r="H80" s="20">
        <f t="shared" ref="H80" si="32">SUM(H71:H79)</f>
        <v>31</v>
      </c>
      <c r="I80" s="20">
        <f t="shared" ref="I80" si="33">SUM(I71:I79)</f>
        <v>23</v>
      </c>
      <c r="J80" s="20">
        <f t="shared" ref="J80" si="34">SUM(J71:J79)</f>
        <v>108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1325</v>
      </c>
      <c r="G81" s="33">
        <f t="shared" ref="G81" si="35">G70+G80</f>
        <v>1343</v>
      </c>
      <c r="H81" s="33">
        <f t="shared" ref="H81" si="36">H70+H80</f>
        <v>54</v>
      </c>
      <c r="I81" s="33">
        <f t="shared" ref="I81" si="37">I70+I80</f>
        <v>42</v>
      </c>
      <c r="J81" s="33">
        <f t="shared" ref="J81" si="38">J70+J80</f>
        <v>168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84</v>
      </c>
      <c r="F82" s="41">
        <v>150</v>
      </c>
      <c r="G82" s="41">
        <v>215</v>
      </c>
      <c r="H82" s="41">
        <v>8</v>
      </c>
      <c r="I82" s="41">
        <v>9</v>
      </c>
      <c r="J82" s="41">
        <v>32</v>
      </c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66</v>
      </c>
      <c r="F84" s="44">
        <v>200</v>
      </c>
      <c r="G84" s="44">
        <v>131</v>
      </c>
      <c r="H84" s="44">
        <v>3</v>
      </c>
      <c r="I84" s="44">
        <v>3</v>
      </c>
      <c r="J84" s="44">
        <v>23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67</v>
      </c>
      <c r="F85" s="44">
        <v>50</v>
      </c>
      <c r="G85" s="44">
        <v>172</v>
      </c>
      <c r="H85" s="44">
        <v>3</v>
      </c>
      <c r="I85" s="44">
        <v>7</v>
      </c>
      <c r="J85" s="44">
        <v>21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80</v>
      </c>
      <c r="F86" s="44">
        <v>100</v>
      </c>
      <c r="G86" s="44">
        <v>48</v>
      </c>
      <c r="H86" s="44">
        <v>1</v>
      </c>
      <c r="I86" s="44">
        <v>3</v>
      </c>
      <c r="J86" s="44">
        <v>5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566</v>
      </c>
      <c r="H89" s="20">
        <f t="shared" ref="H89" si="40">SUM(H82:H88)</f>
        <v>15</v>
      </c>
      <c r="I89" s="20">
        <f t="shared" ref="I89" si="41">SUM(I82:I88)</f>
        <v>22</v>
      </c>
      <c r="J89" s="20">
        <f t="shared" ref="J89" si="42">SUM(J82:J88)</f>
        <v>81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39</v>
      </c>
      <c r="F90" s="44">
        <v>60</v>
      </c>
      <c r="G90" s="44">
        <v>8</v>
      </c>
      <c r="H90" s="44">
        <v>0</v>
      </c>
      <c r="I90" s="44">
        <v>0</v>
      </c>
      <c r="J90" s="44">
        <v>2</v>
      </c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69</v>
      </c>
      <c r="F91" s="44">
        <v>200</v>
      </c>
      <c r="G91" s="44">
        <v>114</v>
      </c>
      <c r="H91" s="44">
        <v>2</v>
      </c>
      <c r="I91" s="44">
        <v>2</v>
      </c>
      <c r="J91" s="44">
        <v>11</v>
      </c>
      <c r="K91" s="45"/>
    </row>
    <row r="92" spans="1:11" ht="15" x14ac:dyDescent="0.25">
      <c r="A92" s="24"/>
      <c r="B92" s="16"/>
      <c r="C92" s="11"/>
      <c r="D92" s="7" t="s">
        <v>28</v>
      </c>
      <c r="E92" s="43" t="s">
        <v>70</v>
      </c>
      <c r="F92" s="44">
        <v>250</v>
      </c>
      <c r="G92" s="44">
        <v>247</v>
      </c>
      <c r="H92" s="44">
        <v>11</v>
      </c>
      <c r="I92" s="44">
        <v>16</v>
      </c>
      <c r="J92" s="44">
        <v>9</v>
      </c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71</v>
      </c>
      <c r="F94" s="44">
        <v>200</v>
      </c>
      <c r="G94" s="44">
        <v>98</v>
      </c>
      <c r="H94" s="44">
        <v>0</v>
      </c>
      <c r="I94" s="44">
        <v>0</v>
      </c>
      <c r="J94" s="44">
        <v>42</v>
      </c>
      <c r="K94" s="45"/>
    </row>
    <row r="95" spans="1:11" ht="15" x14ac:dyDescent="0.25">
      <c r="A95" s="24"/>
      <c r="B95" s="16"/>
      <c r="C95" s="11"/>
      <c r="D95" s="7" t="s">
        <v>31</v>
      </c>
      <c r="E95" s="43" t="s">
        <v>72</v>
      </c>
      <c r="F95" s="44">
        <v>65</v>
      </c>
      <c r="G95" s="44">
        <v>134</v>
      </c>
      <c r="H95" s="44">
        <v>4</v>
      </c>
      <c r="I95" s="44">
        <v>1</v>
      </c>
      <c r="J95" s="44">
        <v>27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775</v>
      </c>
      <c r="G99" s="20">
        <f t="shared" ref="G99" si="43">SUM(G90:G98)</f>
        <v>601</v>
      </c>
      <c r="H99" s="20">
        <f t="shared" ref="H99" si="44">SUM(H90:H98)</f>
        <v>17</v>
      </c>
      <c r="I99" s="20">
        <f t="shared" ref="I99" si="45">SUM(I90:I98)</f>
        <v>19</v>
      </c>
      <c r="J99" s="20">
        <f t="shared" ref="J99" si="46">SUM(J90:J98)</f>
        <v>91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1275</v>
      </c>
      <c r="G100" s="33">
        <f t="shared" ref="G100" si="47">G89+G99</f>
        <v>1167</v>
      </c>
      <c r="H100" s="33">
        <f t="shared" ref="H100" si="48">H89+H99</f>
        <v>32</v>
      </c>
      <c r="I100" s="33">
        <f t="shared" ref="I100" si="49">I89+I99</f>
        <v>41</v>
      </c>
      <c r="J100" s="33">
        <f t="shared" ref="J100" si="50">J89+J99</f>
        <v>172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73</v>
      </c>
      <c r="F101" s="41">
        <v>200</v>
      </c>
      <c r="G101" s="41">
        <v>230</v>
      </c>
      <c r="H101" s="41">
        <v>6</v>
      </c>
      <c r="I101" s="41">
        <v>10</v>
      </c>
      <c r="J101" s="41">
        <v>26</v>
      </c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87</v>
      </c>
      <c r="H103" s="44">
        <v>2</v>
      </c>
      <c r="I103" s="44">
        <v>2</v>
      </c>
      <c r="J103" s="44">
        <v>18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65</v>
      </c>
      <c r="G104" s="44">
        <v>226</v>
      </c>
      <c r="H104" s="44">
        <v>8</v>
      </c>
      <c r="I104" s="44">
        <v>11</v>
      </c>
      <c r="J104" s="44">
        <v>21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465</v>
      </c>
      <c r="G108" s="20">
        <f t="shared" ref="G108:J108" si="51">SUM(G101:G107)</f>
        <v>543</v>
      </c>
      <c r="H108" s="20">
        <f t="shared" si="51"/>
        <v>16</v>
      </c>
      <c r="I108" s="20">
        <f t="shared" si="51"/>
        <v>23</v>
      </c>
      <c r="J108" s="20">
        <f t="shared" si="51"/>
        <v>65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39</v>
      </c>
      <c r="F109" s="44">
        <v>60</v>
      </c>
      <c r="G109" s="44">
        <v>8</v>
      </c>
      <c r="H109" s="44">
        <v>0</v>
      </c>
      <c r="I109" s="44">
        <v>0</v>
      </c>
      <c r="J109" s="44">
        <v>2</v>
      </c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40</v>
      </c>
      <c r="F110" s="44">
        <v>200</v>
      </c>
      <c r="G110" s="44">
        <v>115</v>
      </c>
      <c r="H110" s="44">
        <v>2</v>
      </c>
      <c r="I110" s="44">
        <v>4</v>
      </c>
      <c r="J110" s="44">
        <v>14</v>
      </c>
      <c r="K110" s="45"/>
    </row>
    <row r="111" spans="1:11" ht="15" x14ac:dyDescent="0.25">
      <c r="A111" s="24"/>
      <c r="B111" s="16"/>
      <c r="C111" s="11"/>
      <c r="D111" s="7" t="s">
        <v>28</v>
      </c>
      <c r="E111" s="43" t="s">
        <v>74</v>
      </c>
      <c r="F111" s="44">
        <v>100</v>
      </c>
      <c r="G111" s="44">
        <v>257</v>
      </c>
      <c r="H111" s="44">
        <v>11</v>
      </c>
      <c r="I111" s="44">
        <v>16</v>
      </c>
      <c r="J111" s="44">
        <v>9</v>
      </c>
      <c r="K111" s="45"/>
    </row>
    <row r="112" spans="1:11" ht="15" x14ac:dyDescent="0.25">
      <c r="A112" s="24"/>
      <c r="B112" s="16"/>
      <c r="C112" s="11"/>
      <c r="D112" s="7" t="s">
        <v>29</v>
      </c>
      <c r="E112" s="43" t="s">
        <v>51</v>
      </c>
      <c r="F112" s="44">
        <v>150</v>
      </c>
      <c r="G112" s="44">
        <v>214</v>
      </c>
      <c r="H112" s="44">
        <v>6</v>
      </c>
      <c r="I112" s="44">
        <v>5</v>
      </c>
      <c r="J112" s="44">
        <v>26</v>
      </c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59</v>
      </c>
      <c r="F113" s="44">
        <v>200</v>
      </c>
      <c r="G113" s="44">
        <v>106</v>
      </c>
      <c r="H113" s="44">
        <v>0</v>
      </c>
      <c r="I113" s="44">
        <v>0</v>
      </c>
      <c r="J113" s="44">
        <v>27</v>
      </c>
      <c r="K113" s="45"/>
    </row>
    <row r="114" spans="1:11" ht="15" x14ac:dyDescent="0.25">
      <c r="A114" s="24"/>
      <c r="B114" s="16"/>
      <c r="C114" s="11"/>
      <c r="D114" s="7" t="s">
        <v>31</v>
      </c>
      <c r="E114" s="43" t="s">
        <v>44</v>
      </c>
      <c r="F114" s="44">
        <v>65</v>
      </c>
      <c r="G114" s="44">
        <v>134</v>
      </c>
      <c r="H114" s="44">
        <v>4</v>
      </c>
      <c r="I114" s="44">
        <v>1</v>
      </c>
      <c r="J114" s="44">
        <v>27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775</v>
      </c>
      <c r="G118" s="20">
        <f t="shared" ref="G118:J118" si="52">SUM(G109:G117)</f>
        <v>834</v>
      </c>
      <c r="H118" s="20">
        <f t="shared" si="52"/>
        <v>23</v>
      </c>
      <c r="I118" s="20">
        <f t="shared" si="52"/>
        <v>26</v>
      </c>
      <c r="J118" s="20">
        <f t="shared" si="52"/>
        <v>105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1240</v>
      </c>
      <c r="G119" s="33">
        <f t="shared" ref="G119" si="53">G108+G118</f>
        <v>1377</v>
      </c>
      <c r="H119" s="33">
        <f t="shared" ref="H119" si="54">H108+H118</f>
        <v>39</v>
      </c>
      <c r="I119" s="33">
        <f t="shared" ref="I119" si="55">I108+I118</f>
        <v>49</v>
      </c>
      <c r="J119" s="33">
        <f t="shared" ref="J119" si="56">J108+J118</f>
        <v>170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91</v>
      </c>
      <c r="F120" s="41">
        <v>240</v>
      </c>
      <c r="G120" s="41">
        <v>330</v>
      </c>
      <c r="H120" s="41">
        <v>16</v>
      </c>
      <c r="I120" s="41">
        <v>18</v>
      </c>
      <c r="J120" s="41">
        <v>46</v>
      </c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46</v>
      </c>
      <c r="F122" s="44">
        <v>200</v>
      </c>
      <c r="G122" s="44">
        <v>60</v>
      </c>
      <c r="H122" s="44">
        <v>0</v>
      </c>
      <c r="I122" s="44">
        <v>0</v>
      </c>
      <c r="J122" s="44">
        <v>15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47</v>
      </c>
      <c r="F123" s="44">
        <v>50</v>
      </c>
      <c r="G123" s="44">
        <v>172</v>
      </c>
      <c r="H123" s="44">
        <v>3</v>
      </c>
      <c r="I123" s="44">
        <v>7</v>
      </c>
      <c r="J123" s="44">
        <v>21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7">SUM(G120:G126)</f>
        <v>562</v>
      </c>
      <c r="H127" s="20">
        <f t="shared" si="57"/>
        <v>19</v>
      </c>
      <c r="I127" s="20">
        <f t="shared" si="57"/>
        <v>25</v>
      </c>
      <c r="J127" s="20">
        <f t="shared" si="57"/>
        <v>82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75</v>
      </c>
      <c r="F128" s="44">
        <v>60</v>
      </c>
      <c r="G128" s="44">
        <v>47</v>
      </c>
      <c r="H128" s="44">
        <v>0</v>
      </c>
      <c r="I128" s="44">
        <v>0</v>
      </c>
      <c r="J128" s="44">
        <v>10</v>
      </c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76</v>
      </c>
      <c r="F129" s="44">
        <v>200</v>
      </c>
      <c r="G129" s="44">
        <v>106</v>
      </c>
      <c r="H129" s="44">
        <v>3</v>
      </c>
      <c r="I129" s="44">
        <v>6</v>
      </c>
      <c r="J129" s="44">
        <v>10</v>
      </c>
      <c r="K129" s="45"/>
    </row>
    <row r="130" spans="1:11" ht="15" x14ac:dyDescent="0.25">
      <c r="A130" s="15"/>
      <c r="B130" s="16"/>
      <c r="C130" s="11"/>
      <c r="D130" s="7" t="s">
        <v>28</v>
      </c>
      <c r="E130" s="43" t="s">
        <v>77</v>
      </c>
      <c r="F130" s="44">
        <v>100</v>
      </c>
      <c r="G130" s="44">
        <v>203</v>
      </c>
      <c r="H130" s="44">
        <v>24</v>
      </c>
      <c r="I130" s="44">
        <v>20</v>
      </c>
      <c r="J130" s="44">
        <v>6</v>
      </c>
      <c r="K130" s="45"/>
    </row>
    <row r="131" spans="1:11" ht="15" x14ac:dyDescent="0.25">
      <c r="A131" s="15"/>
      <c r="B131" s="16"/>
      <c r="C131" s="11"/>
      <c r="D131" s="7" t="s">
        <v>29</v>
      </c>
      <c r="E131" s="43" t="s">
        <v>42</v>
      </c>
      <c r="F131" s="44">
        <v>150</v>
      </c>
      <c r="G131" s="44">
        <v>210</v>
      </c>
      <c r="H131" s="44">
        <v>8</v>
      </c>
      <c r="I131" s="44">
        <v>6</v>
      </c>
      <c r="J131" s="44">
        <v>36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52</v>
      </c>
      <c r="F132" s="44">
        <v>200</v>
      </c>
      <c r="G132" s="44">
        <v>98</v>
      </c>
      <c r="H132" s="44">
        <v>0</v>
      </c>
      <c r="I132" s="44">
        <v>0</v>
      </c>
      <c r="J132" s="44">
        <v>24</v>
      </c>
      <c r="K132" s="45"/>
    </row>
    <row r="133" spans="1:11" ht="15" x14ac:dyDescent="0.25">
      <c r="A133" s="15"/>
      <c r="B133" s="16"/>
      <c r="C133" s="11"/>
      <c r="D133" s="7" t="s">
        <v>31</v>
      </c>
      <c r="E133" s="43" t="s">
        <v>44</v>
      </c>
      <c r="F133" s="44">
        <v>65</v>
      </c>
      <c r="G133" s="44">
        <v>134</v>
      </c>
      <c r="H133" s="44">
        <v>4</v>
      </c>
      <c r="I133" s="44">
        <v>1</v>
      </c>
      <c r="J133" s="44">
        <v>30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775</v>
      </c>
      <c r="G137" s="20">
        <f t="shared" ref="G137:J137" si="58">SUM(G128:G136)</f>
        <v>798</v>
      </c>
      <c r="H137" s="20">
        <f t="shared" si="58"/>
        <v>39</v>
      </c>
      <c r="I137" s="20">
        <f t="shared" si="58"/>
        <v>33</v>
      </c>
      <c r="J137" s="20">
        <f t="shared" si="58"/>
        <v>116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1265</v>
      </c>
      <c r="G138" s="33">
        <f t="shared" ref="G138" si="59">G127+G137</f>
        <v>1360</v>
      </c>
      <c r="H138" s="33">
        <f t="shared" ref="H138" si="60">H127+H137</f>
        <v>58</v>
      </c>
      <c r="I138" s="33">
        <f t="shared" ref="I138" si="61">I127+I137</f>
        <v>58</v>
      </c>
      <c r="J138" s="33">
        <f t="shared" ref="J138" si="62">J127+J137</f>
        <v>198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53</v>
      </c>
      <c r="F139" s="41">
        <v>150</v>
      </c>
      <c r="G139" s="41">
        <v>280</v>
      </c>
      <c r="H139" s="41">
        <v>17</v>
      </c>
      <c r="I139" s="41">
        <v>14</v>
      </c>
      <c r="J139" s="41">
        <v>37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200</v>
      </c>
      <c r="G141" s="44">
        <v>58</v>
      </c>
      <c r="H141" s="44">
        <v>0</v>
      </c>
      <c r="I141" s="44">
        <v>0</v>
      </c>
      <c r="J141" s="44">
        <v>15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54</v>
      </c>
      <c r="F142" s="44">
        <v>50</v>
      </c>
      <c r="G142" s="44">
        <v>172</v>
      </c>
      <c r="H142" s="44">
        <v>3</v>
      </c>
      <c r="I142" s="44">
        <v>7</v>
      </c>
      <c r="J142" s="44">
        <v>21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400</v>
      </c>
      <c r="G146" s="20">
        <f t="shared" ref="G146:J146" si="63">SUM(G139:G145)</f>
        <v>510</v>
      </c>
      <c r="H146" s="20">
        <f t="shared" si="63"/>
        <v>20</v>
      </c>
      <c r="I146" s="20">
        <f t="shared" si="63"/>
        <v>21</v>
      </c>
      <c r="J146" s="20">
        <f t="shared" si="63"/>
        <v>73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55</v>
      </c>
      <c r="F147" s="44">
        <v>60</v>
      </c>
      <c r="G147" s="44">
        <v>56</v>
      </c>
      <c r="H147" s="44">
        <v>1</v>
      </c>
      <c r="I147" s="44">
        <v>5</v>
      </c>
      <c r="J147" s="44">
        <v>5</v>
      </c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78</v>
      </c>
      <c r="F148" s="44">
        <v>200</v>
      </c>
      <c r="G148" s="44">
        <v>108</v>
      </c>
      <c r="H148" s="44">
        <v>4</v>
      </c>
      <c r="I148" s="44">
        <v>4</v>
      </c>
      <c r="J148" s="44">
        <v>13</v>
      </c>
      <c r="K148" s="45"/>
    </row>
    <row r="149" spans="1:11" ht="15" x14ac:dyDescent="0.25">
      <c r="A149" s="24"/>
      <c r="B149" s="16"/>
      <c r="C149" s="11"/>
      <c r="D149" s="7" t="s">
        <v>28</v>
      </c>
      <c r="E149" s="43" t="s">
        <v>79</v>
      </c>
      <c r="F149" s="44">
        <v>120</v>
      </c>
      <c r="G149" s="44">
        <v>221</v>
      </c>
      <c r="H149" s="44">
        <v>18</v>
      </c>
      <c r="I149" s="44">
        <v>15</v>
      </c>
      <c r="J149" s="44">
        <v>5</v>
      </c>
      <c r="K149" s="45"/>
    </row>
    <row r="150" spans="1:11" ht="15" x14ac:dyDescent="0.25">
      <c r="A150" s="24"/>
      <c r="B150" s="16"/>
      <c r="C150" s="11"/>
      <c r="D150" s="7" t="s">
        <v>29</v>
      </c>
      <c r="E150" s="43" t="s">
        <v>64</v>
      </c>
      <c r="F150" s="44">
        <v>150</v>
      </c>
      <c r="G150" s="44">
        <v>254</v>
      </c>
      <c r="H150" s="44">
        <v>5</v>
      </c>
      <c r="I150" s="44">
        <v>6</v>
      </c>
      <c r="J150" s="44">
        <v>35</v>
      </c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65</v>
      </c>
      <c r="F151" s="44">
        <v>200</v>
      </c>
      <c r="G151" s="44">
        <v>99</v>
      </c>
      <c r="H151" s="44">
        <v>6</v>
      </c>
      <c r="I151" s="44">
        <v>1</v>
      </c>
      <c r="J151" s="44">
        <v>20</v>
      </c>
      <c r="K151" s="45"/>
    </row>
    <row r="152" spans="1:11" ht="15" x14ac:dyDescent="0.25">
      <c r="A152" s="24"/>
      <c r="B152" s="16"/>
      <c r="C152" s="11"/>
      <c r="D152" s="7" t="s">
        <v>31</v>
      </c>
      <c r="E152" s="43" t="s">
        <v>44</v>
      </c>
      <c r="F152" s="44">
        <v>65</v>
      </c>
      <c r="G152" s="44">
        <v>150</v>
      </c>
      <c r="H152" s="44">
        <v>4</v>
      </c>
      <c r="I152" s="44">
        <v>1</v>
      </c>
      <c r="J152" s="44">
        <v>30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795</v>
      </c>
      <c r="G156" s="20">
        <f t="shared" ref="G156:J156" si="64">SUM(G147:G155)</f>
        <v>888</v>
      </c>
      <c r="H156" s="20">
        <f t="shared" si="64"/>
        <v>38</v>
      </c>
      <c r="I156" s="20">
        <f t="shared" si="64"/>
        <v>32</v>
      </c>
      <c r="J156" s="20">
        <f t="shared" si="64"/>
        <v>108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1195</v>
      </c>
      <c r="G157" s="33">
        <f t="shared" ref="G157" si="65">G146+G156</f>
        <v>1398</v>
      </c>
      <c r="H157" s="33">
        <f t="shared" ref="H157" si="66">H146+H156</f>
        <v>58</v>
      </c>
      <c r="I157" s="33">
        <f t="shared" ref="I157" si="67">I146+I156</f>
        <v>53</v>
      </c>
      <c r="J157" s="33">
        <f t="shared" ref="J157" si="68">J146+J156</f>
        <v>181</v>
      </c>
      <c r="K157" s="33"/>
    </row>
    <row r="158" spans="1:11" ht="25.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92</v>
      </c>
      <c r="F158" s="41">
        <v>270</v>
      </c>
      <c r="G158" s="41">
        <v>310</v>
      </c>
      <c r="H158" s="41">
        <v>16</v>
      </c>
      <c r="I158" s="41">
        <v>10</v>
      </c>
      <c r="J158" s="41">
        <v>30</v>
      </c>
      <c r="K158" s="42"/>
    </row>
    <row r="159" spans="1:11" ht="15" x14ac:dyDescent="0.25">
      <c r="A159" s="24"/>
      <c r="B159" s="16"/>
      <c r="C159" s="11"/>
      <c r="D159" s="6"/>
      <c r="E159" s="43" t="s">
        <v>61</v>
      </c>
      <c r="F159" s="44">
        <v>60</v>
      </c>
      <c r="G159" s="44">
        <v>8</v>
      </c>
      <c r="H159" s="44">
        <v>0</v>
      </c>
      <c r="I159" s="44">
        <v>0</v>
      </c>
      <c r="J159" s="44">
        <v>2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46</v>
      </c>
      <c r="F160" s="44">
        <v>200</v>
      </c>
      <c r="G160" s="44">
        <v>60</v>
      </c>
      <c r="H160" s="44">
        <v>0</v>
      </c>
      <c r="I160" s="44">
        <v>0</v>
      </c>
      <c r="J160" s="44">
        <v>15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47</v>
      </c>
      <c r="F161" s="44">
        <v>50</v>
      </c>
      <c r="G161" s="44">
        <v>172</v>
      </c>
      <c r="H161" s="44">
        <v>3</v>
      </c>
      <c r="I161" s="44">
        <v>7</v>
      </c>
      <c r="J161" s="44">
        <v>21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580</v>
      </c>
      <c r="G165" s="20">
        <f t="shared" ref="G165:J165" si="69">SUM(G158:G164)</f>
        <v>550</v>
      </c>
      <c r="H165" s="20">
        <f t="shared" si="69"/>
        <v>19</v>
      </c>
      <c r="I165" s="20">
        <f t="shared" si="69"/>
        <v>17</v>
      </c>
      <c r="J165" s="20">
        <f t="shared" si="69"/>
        <v>68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80</v>
      </c>
      <c r="F166" s="44">
        <v>100</v>
      </c>
      <c r="G166" s="44">
        <v>47</v>
      </c>
      <c r="H166" s="44">
        <v>0</v>
      </c>
      <c r="I166" s="44">
        <v>0</v>
      </c>
      <c r="J166" s="44">
        <v>10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81</v>
      </c>
      <c r="F167" s="44">
        <v>200</v>
      </c>
      <c r="G167" s="44">
        <v>90</v>
      </c>
      <c r="H167" s="44">
        <v>2</v>
      </c>
      <c r="I167" s="44">
        <v>4</v>
      </c>
      <c r="J167" s="44">
        <v>11</v>
      </c>
      <c r="K167" s="45"/>
    </row>
    <row r="168" spans="1:11" ht="15" x14ac:dyDescent="0.25">
      <c r="A168" s="24"/>
      <c r="B168" s="16"/>
      <c r="C168" s="11"/>
      <c r="D168" s="7" t="s">
        <v>28</v>
      </c>
      <c r="E168" s="43" t="s">
        <v>82</v>
      </c>
      <c r="F168" s="44">
        <v>240</v>
      </c>
      <c r="G168" s="44">
        <v>350</v>
      </c>
      <c r="H168" s="44">
        <v>22</v>
      </c>
      <c r="I168" s="44">
        <v>12</v>
      </c>
      <c r="J168" s="44">
        <v>38</v>
      </c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83</v>
      </c>
      <c r="F170" s="44">
        <v>200</v>
      </c>
      <c r="G170" s="44">
        <v>115</v>
      </c>
      <c r="H170" s="44">
        <v>0</v>
      </c>
      <c r="I170" s="44">
        <v>0</v>
      </c>
      <c r="J170" s="44">
        <v>24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44</v>
      </c>
      <c r="F171" s="44">
        <v>65</v>
      </c>
      <c r="G171" s="44">
        <v>150</v>
      </c>
      <c r="H171" s="44">
        <v>4</v>
      </c>
      <c r="I171" s="44">
        <v>1</v>
      </c>
      <c r="J171" s="44">
        <v>30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805</v>
      </c>
      <c r="G175" s="20">
        <f t="shared" ref="G175:J175" si="70">SUM(G166:G174)</f>
        <v>752</v>
      </c>
      <c r="H175" s="20">
        <f t="shared" si="70"/>
        <v>28</v>
      </c>
      <c r="I175" s="20">
        <f t="shared" si="70"/>
        <v>17</v>
      </c>
      <c r="J175" s="20">
        <f t="shared" si="70"/>
        <v>113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1385</v>
      </c>
      <c r="G176" s="33">
        <f t="shared" ref="G176" si="71">G165+G175</f>
        <v>1302</v>
      </c>
      <c r="H176" s="33">
        <f t="shared" ref="H176" si="72">H165+H175</f>
        <v>47</v>
      </c>
      <c r="I176" s="33">
        <f t="shared" ref="I176" si="73">I165+I175</f>
        <v>34</v>
      </c>
      <c r="J176" s="33">
        <f t="shared" ref="J176" si="74">J165+J175</f>
        <v>181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84</v>
      </c>
      <c r="F177" s="41">
        <v>150</v>
      </c>
      <c r="G177" s="41">
        <v>215</v>
      </c>
      <c r="H177" s="41">
        <v>8</v>
      </c>
      <c r="I177" s="41">
        <v>9</v>
      </c>
      <c r="J177" s="41">
        <v>32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85</v>
      </c>
      <c r="F179" s="44">
        <v>200</v>
      </c>
      <c r="G179" s="44">
        <v>116</v>
      </c>
      <c r="H179" s="44">
        <v>2</v>
      </c>
      <c r="I179" s="44">
        <v>2</v>
      </c>
      <c r="J179" s="44">
        <v>22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86</v>
      </c>
      <c r="F180" s="44">
        <v>50</v>
      </c>
      <c r="G180" s="44">
        <v>172</v>
      </c>
      <c r="H180" s="44">
        <v>3</v>
      </c>
      <c r="I180" s="44">
        <v>7</v>
      </c>
      <c r="J180" s="44">
        <v>21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68</v>
      </c>
      <c r="F181" s="44">
        <v>100</v>
      </c>
      <c r="G181" s="44">
        <v>47</v>
      </c>
      <c r="H181" s="44">
        <v>0</v>
      </c>
      <c r="I181" s="44">
        <v>0</v>
      </c>
      <c r="J181" s="44">
        <v>10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550</v>
      </c>
      <c r="H184" s="20">
        <f t="shared" si="75"/>
        <v>13</v>
      </c>
      <c r="I184" s="20">
        <f t="shared" si="75"/>
        <v>18</v>
      </c>
      <c r="J184" s="20">
        <f t="shared" si="75"/>
        <v>85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87</v>
      </c>
      <c r="F185" s="44">
        <v>60</v>
      </c>
      <c r="G185" s="44">
        <v>8</v>
      </c>
      <c r="H185" s="44">
        <v>0</v>
      </c>
      <c r="I185" s="44">
        <v>0</v>
      </c>
      <c r="J185" s="44">
        <v>2</v>
      </c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88</v>
      </c>
      <c r="F186" s="44">
        <v>200</v>
      </c>
      <c r="G186" s="44">
        <v>84</v>
      </c>
      <c r="H186" s="44">
        <v>2</v>
      </c>
      <c r="I186" s="44">
        <v>2</v>
      </c>
      <c r="J186" s="44">
        <v>14</v>
      </c>
      <c r="K186" s="45"/>
    </row>
    <row r="187" spans="1:11" ht="15" x14ac:dyDescent="0.25">
      <c r="A187" s="24"/>
      <c r="B187" s="16"/>
      <c r="C187" s="11"/>
      <c r="D187" s="7" t="s">
        <v>28</v>
      </c>
      <c r="E187" s="43" t="s">
        <v>89</v>
      </c>
      <c r="F187" s="44">
        <v>100</v>
      </c>
      <c r="G187" s="44">
        <v>137</v>
      </c>
      <c r="H187" s="44">
        <v>7</v>
      </c>
      <c r="I187" s="44">
        <v>6</v>
      </c>
      <c r="J187" s="44">
        <v>5</v>
      </c>
      <c r="K187" s="45"/>
    </row>
    <row r="188" spans="1:11" ht="15" x14ac:dyDescent="0.25">
      <c r="A188" s="24"/>
      <c r="B188" s="16"/>
      <c r="C188" s="11"/>
      <c r="D188" s="7" t="s">
        <v>29</v>
      </c>
      <c r="E188" s="43" t="s">
        <v>60</v>
      </c>
      <c r="F188" s="44">
        <v>150</v>
      </c>
      <c r="G188" s="44">
        <v>142</v>
      </c>
      <c r="H188" s="44">
        <v>3</v>
      </c>
      <c r="I188" s="44">
        <v>4</v>
      </c>
      <c r="J188" s="44">
        <v>23</v>
      </c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71</v>
      </c>
      <c r="F189" s="44">
        <v>200</v>
      </c>
      <c r="G189" s="44">
        <v>92</v>
      </c>
      <c r="H189" s="44">
        <v>2</v>
      </c>
      <c r="I189" s="44">
        <v>0</v>
      </c>
      <c r="J189" s="44">
        <v>22</v>
      </c>
      <c r="K189" s="45"/>
    </row>
    <row r="190" spans="1:11" ht="15" x14ac:dyDescent="0.25">
      <c r="A190" s="24"/>
      <c r="B190" s="16"/>
      <c r="C190" s="11"/>
      <c r="D190" s="7" t="s">
        <v>31</v>
      </c>
      <c r="E190" s="43" t="s">
        <v>44</v>
      </c>
      <c r="F190" s="44">
        <v>65</v>
      </c>
      <c r="G190" s="44">
        <v>150</v>
      </c>
      <c r="H190" s="44">
        <v>4</v>
      </c>
      <c r="I190" s="44">
        <v>0</v>
      </c>
      <c r="J190" s="44">
        <v>30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775</v>
      </c>
      <c r="G194" s="20">
        <f t="shared" ref="G194:J194" si="76">SUM(G185:G193)</f>
        <v>613</v>
      </c>
      <c r="H194" s="20">
        <f t="shared" si="76"/>
        <v>18</v>
      </c>
      <c r="I194" s="20">
        <f t="shared" si="76"/>
        <v>12</v>
      </c>
      <c r="J194" s="20">
        <f t="shared" si="76"/>
        <v>96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1275</v>
      </c>
      <c r="G195" s="33">
        <f t="shared" ref="G195" si="77">G184+G194</f>
        <v>1163</v>
      </c>
      <c r="H195" s="33">
        <f t="shared" ref="H195" si="78">H184+H194</f>
        <v>31</v>
      </c>
      <c r="I195" s="33">
        <f t="shared" ref="I195" si="79">I184+I194</f>
        <v>30</v>
      </c>
      <c r="J195" s="33">
        <f t="shared" ref="J195" si="80">J184+J194</f>
        <v>181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1266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1306.2</v>
      </c>
      <c r="H196" s="35">
        <f t="shared" si="81"/>
        <v>48.4</v>
      </c>
      <c r="I196" s="35">
        <f t="shared" si="81"/>
        <v>44.2</v>
      </c>
      <c r="J196" s="35">
        <f t="shared" si="81"/>
        <v>180.1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2023-10-27T08:45:10Z</cp:lastPrinted>
  <dcterms:created xsi:type="dcterms:W3CDTF">2022-05-16T14:23:56Z</dcterms:created>
  <dcterms:modified xsi:type="dcterms:W3CDTF">2024-09-04T11:46:12Z</dcterms:modified>
</cp:coreProperties>
</file>